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D41" i="1" l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27" i="1" s="1"/>
  <c r="AA42" i="1"/>
  <c r="W42" i="1"/>
  <c r="Y42" i="1"/>
  <c r="AB27" i="1"/>
  <c r="AC27" i="1"/>
  <c r="H27" i="1"/>
  <c r="X27" i="1"/>
  <c r="Z27" i="1"/>
  <c r="Y27" i="1"/>
  <c r="P27" i="1"/>
  <c r="W27" i="1"/>
  <c r="V27" i="1"/>
  <c r="U27" i="1"/>
  <c r="T27" i="1"/>
  <c r="S27" i="1"/>
  <c r="R27" i="1"/>
  <c r="Q27" i="1"/>
  <c r="O27" i="1"/>
  <c r="N27" i="1"/>
  <c r="M27" i="1"/>
  <c r="L27" i="1"/>
  <c r="K27" i="1"/>
  <c r="I27" i="1"/>
  <c r="G27" i="1"/>
  <c r="F27" i="1"/>
  <c r="J27" i="1"/>
  <c r="E27" i="1"/>
  <c r="D27" i="1"/>
  <c r="C42" i="1"/>
  <c r="B42" i="1"/>
  <c r="AD42" i="1" s="1"/>
  <c r="C27" i="1"/>
  <c r="B27" i="1"/>
</calcChain>
</file>

<file path=xl/sharedStrings.xml><?xml version="1.0" encoding="utf-8"?>
<sst xmlns="http://schemas.openxmlformats.org/spreadsheetml/2006/main" count="68" uniqueCount="68">
  <si>
    <t>Гастелловская СШ</t>
  </si>
  <si>
    <t>Зерноградская ОШ</t>
  </si>
  <si>
    <t>Зерноградский мини-центр</t>
  </si>
  <si>
    <t>Интернат</t>
  </si>
  <si>
    <t>Карасуская ОШ</t>
  </si>
  <si>
    <t>Кенская ОШ</t>
  </si>
  <si>
    <t>Кенский мини-центр</t>
  </si>
  <si>
    <t>Львовская ОШ</t>
  </si>
  <si>
    <t>Нахимовская ОШ</t>
  </si>
  <si>
    <t>Нахимовский миницентр</t>
  </si>
  <si>
    <t>ОЗШ</t>
  </si>
  <si>
    <t>Омурлыкский мини-центр</t>
  </si>
  <si>
    <t>Островский миницентр</t>
  </si>
  <si>
    <t>Отрадненский миницентр</t>
  </si>
  <si>
    <t>Пятигорский миницентр</t>
  </si>
  <si>
    <t xml:space="preserve">Ростовская СШ мини-центр </t>
  </si>
  <si>
    <t>СШ им. 50 лет Октября</t>
  </si>
  <si>
    <t>Тассуатский миницентр</t>
  </si>
  <si>
    <t>Тасты-Талдинская СШ</t>
  </si>
  <si>
    <t>Укубаева Миницентр</t>
  </si>
  <si>
    <t>Фурмановская СШ</t>
  </si>
  <si>
    <t>Фурмановский мини-центр</t>
  </si>
  <si>
    <t>Шоиндыкольский мини-центр</t>
  </si>
  <si>
    <t>Заработная плата</t>
  </si>
  <si>
    <t>Налоги</t>
  </si>
  <si>
    <t>Информация  затратам по состаянию на 1 ноября 2018 года</t>
  </si>
  <si>
    <t>Интернет</t>
  </si>
  <si>
    <t>абон.плата</t>
  </si>
  <si>
    <t>Уголь</t>
  </si>
  <si>
    <t>Свет</t>
  </si>
  <si>
    <t>вода</t>
  </si>
  <si>
    <t>отопление</t>
  </si>
  <si>
    <t>Фин.услуги</t>
  </si>
  <si>
    <t>огнезащитная обработка</t>
  </si>
  <si>
    <t>замеры сопративления</t>
  </si>
  <si>
    <t>сигнализация</t>
  </si>
  <si>
    <t>выкачка септика</t>
  </si>
  <si>
    <t>мед.осмотр</t>
  </si>
  <si>
    <t>Доступ к информационным ресурсам, находящимся в сети Интернет</t>
  </si>
  <si>
    <t xml:space="preserve">Услуги по дератизация, дезинфекции и  дезинсекции </t>
  </si>
  <si>
    <t>Вывоз мусора</t>
  </si>
  <si>
    <t>Бензин для подвоза</t>
  </si>
  <si>
    <t>затраты на окруж.среду</t>
  </si>
  <si>
    <t>Канцелярские товары</t>
  </si>
  <si>
    <t>Спортивный инвентарь</t>
  </si>
  <si>
    <t>Строительные материалы</t>
  </si>
  <si>
    <t>Спец. Одежда (рабочии халаты)</t>
  </si>
  <si>
    <t>Жалюзи</t>
  </si>
  <si>
    <t>Хозяйственные товары</t>
  </si>
  <si>
    <t>ОСНОВНЫЕ СРЕДСТВА</t>
  </si>
  <si>
    <t>Валихановская СШ</t>
  </si>
  <si>
    <t>Омурлыкская ОШ</t>
  </si>
  <si>
    <t>Отрадненская ОШ</t>
  </si>
  <si>
    <t>Пятигорская СШ</t>
  </si>
  <si>
    <t>Ростовская ОШ</t>
  </si>
  <si>
    <t>Тасоткельская ОШ</t>
  </si>
  <si>
    <t>Тассуатская ОШ</t>
  </si>
  <si>
    <t>Шоиндыкольская ОШ</t>
  </si>
  <si>
    <t>СШ им.Абая</t>
  </si>
  <si>
    <t>СШ им.Н.К.Крупской</t>
  </si>
  <si>
    <t>СШ им.А.Укубаева</t>
  </si>
  <si>
    <t>СШ им.Н.Островского</t>
  </si>
  <si>
    <t>спонсорская помощь</t>
  </si>
  <si>
    <t>Львовский миницентр</t>
  </si>
  <si>
    <t>Игрушки</t>
  </si>
  <si>
    <t>Руководитель отдела образования</t>
  </si>
  <si>
    <t>А.Искакова</t>
  </si>
  <si>
    <t>Исп.Ахметянова И.И., Заворотищева Е,Н., Гончарова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</si>
</sst>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9"/>
      <name val="Arial"/>
    </font>
    <font>
      <sz val="1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right" vertical="top"/>
    </xf>
    <xf numFmtId="0" fontId="1" fillId="0" borderId="1" xfId="0" applyFont="1" applyBorder="1"/>
    <xf numFmtId="3" fontId="1" fillId="0" borderId="1" xfId="0" applyNumberFormat="1" applyFont="1" applyBorder="1"/>
    <xf numFmtId="0" fontId="3" fillId="0" borderId="2" xfId="0" applyFon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4" fontId="0" fillId="2" borderId="1" xfId="0" applyNumberFormat="1" applyFill="1" applyBorder="1"/>
    <xf numFmtId="4" fontId="1" fillId="2" borderId="1" xfId="0" applyNumberFormat="1" applyFont="1" applyFill="1" applyBorder="1"/>
    <xf numFmtId="164" fontId="0" fillId="0" borderId="1" xfId="0" applyNumberFormat="1" applyBorder="1"/>
    <xf numFmtId="164" fontId="1" fillId="0" borderId="1" xfId="0" applyNumberFormat="1" applyFont="1" applyBorder="1"/>
    <xf numFmtId="4" fontId="0" fillId="0" borderId="1" xfId="0" applyNumberFormat="1" applyBorder="1"/>
    <xf numFmtId="4" fontId="1" fillId="0" borderId="1" xfId="0" applyNumberFormat="1" applyFont="1" applyBorder="1"/>
    <xf numFmtId="3" fontId="0" fillId="2" borderId="1" xfId="0" applyNumberFormat="1" applyFill="1" applyBorder="1"/>
    <xf numFmtId="3" fontId="1" fillId="2" borderId="1" xfId="0" applyNumberFormat="1" applyFont="1" applyFill="1" applyBorder="1"/>
    <xf numFmtId="0" fontId="0" fillId="2" borderId="1" xfId="0" applyFill="1" applyBorder="1"/>
    <xf numFmtId="3" fontId="0" fillId="0" borderId="1" xfId="0" applyNumberFormat="1" applyBorder="1"/>
    <xf numFmtId="4" fontId="0" fillId="2" borderId="3" xfId="0" applyNumberFormat="1" applyFill="1" applyBorder="1"/>
    <xf numFmtId="0" fontId="0" fillId="0" borderId="1" xfId="0" applyBorder="1"/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topLeftCell="A19" workbookViewId="0">
      <selection activeCell="E45" sqref="E45"/>
    </sheetView>
  </sheetViews>
  <sheetFormatPr defaultRowHeight="15" x14ac:dyDescent="0.25"/>
  <cols>
    <col min="1" max="1" width="26.85546875" customWidth="1"/>
    <col min="2" max="2" width="17.42578125" customWidth="1"/>
    <col min="3" max="3" width="9.85546875" bestFit="1" customWidth="1"/>
    <col min="4" max="4" width="11.5703125" customWidth="1"/>
    <col min="5" max="5" width="12" customWidth="1"/>
    <col min="6" max="6" width="12.85546875" customWidth="1"/>
    <col min="7" max="7" width="11.42578125" bestFit="1" customWidth="1"/>
    <col min="9" max="9" width="9.7109375" customWidth="1"/>
    <col min="10" max="10" width="11.5703125" customWidth="1"/>
    <col min="11" max="11" width="12.5703125" customWidth="1"/>
    <col min="12" max="12" width="15" customWidth="1"/>
    <col min="13" max="13" width="13.5703125" customWidth="1"/>
    <col min="14" max="14" width="10" bestFit="1" customWidth="1"/>
    <col min="15" max="15" width="12.5703125" customWidth="1"/>
    <col min="16" max="16" width="23.28515625" customWidth="1"/>
    <col min="17" max="17" width="17.140625" customWidth="1"/>
    <col min="18" max="18" width="11.28515625" customWidth="1"/>
    <col min="20" max="20" width="12.42578125" customWidth="1"/>
    <col min="21" max="21" width="14.42578125" customWidth="1"/>
    <col min="22" max="23" width="13" customWidth="1"/>
    <col min="24" max="24" width="11.7109375" customWidth="1"/>
    <col min="25" max="25" width="13.140625" customWidth="1"/>
    <col min="26" max="30" width="14.5703125" customWidth="1"/>
  </cols>
  <sheetData>
    <row r="1" spans="1:30" x14ac:dyDescent="0.25">
      <c r="B1" t="s">
        <v>25</v>
      </c>
    </row>
    <row r="3" spans="1:30" ht="60" customHeight="1" x14ac:dyDescent="0.25">
      <c r="A3" s="1"/>
      <c r="B3" s="1" t="s">
        <v>23</v>
      </c>
      <c r="C3" s="1" t="s">
        <v>24</v>
      </c>
      <c r="D3" s="1" t="s">
        <v>26</v>
      </c>
      <c r="E3" s="1" t="s">
        <v>27</v>
      </c>
      <c r="F3" s="1" t="s">
        <v>28</v>
      </c>
      <c r="G3" s="1" t="s">
        <v>29</v>
      </c>
      <c r="H3" s="8" t="s">
        <v>30</v>
      </c>
      <c r="I3" s="8" t="s">
        <v>31</v>
      </c>
      <c r="J3" s="1" t="s">
        <v>32</v>
      </c>
      <c r="K3" s="14" t="s">
        <v>33</v>
      </c>
      <c r="L3" s="14" t="s">
        <v>34</v>
      </c>
      <c r="M3" s="14" t="s">
        <v>35</v>
      </c>
      <c r="N3" s="28" t="s">
        <v>36</v>
      </c>
      <c r="O3" s="9" t="s">
        <v>37</v>
      </c>
      <c r="P3" s="9" t="s">
        <v>38</v>
      </c>
      <c r="Q3" s="9" t="s">
        <v>39</v>
      </c>
      <c r="R3" s="28" t="s">
        <v>40</v>
      </c>
      <c r="S3" s="14" t="s">
        <v>41</v>
      </c>
      <c r="T3" s="14" t="s">
        <v>42</v>
      </c>
      <c r="U3" s="14" t="s">
        <v>43</v>
      </c>
      <c r="V3" s="14" t="s">
        <v>44</v>
      </c>
      <c r="W3" s="14" t="s">
        <v>48</v>
      </c>
      <c r="X3" s="14" t="s">
        <v>45</v>
      </c>
      <c r="Y3" s="13" t="s">
        <v>46</v>
      </c>
      <c r="Z3" s="13" t="s">
        <v>47</v>
      </c>
      <c r="AA3" s="13" t="s">
        <v>64</v>
      </c>
      <c r="AB3" s="27" t="s">
        <v>62</v>
      </c>
      <c r="AC3" s="27" t="s">
        <v>49</v>
      </c>
      <c r="AD3" s="27"/>
    </row>
    <row r="4" spans="1:30" x14ac:dyDescent="0.25">
      <c r="A4" s="1" t="s">
        <v>58</v>
      </c>
      <c r="B4" s="1">
        <v>38320968</v>
      </c>
      <c r="C4" s="1">
        <v>3652606</v>
      </c>
      <c r="D4" s="1">
        <v>656400</v>
      </c>
      <c r="E4" s="1">
        <v>33313.800000000047</v>
      </c>
      <c r="F4" s="19">
        <v>2950553.1</v>
      </c>
      <c r="G4" s="17">
        <v>356696.3</v>
      </c>
      <c r="H4" s="12">
        <v>66309.943999999989</v>
      </c>
      <c r="I4" s="1"/>
      <c r="J4" s="12">
        <v>126459.19439999999</v>
      </c>
      <c r="K4" s="21"/>
      <c r="L4" s="21">
        <v>13000</v>
      </c>
      <c r="M4" s="21">
        <v>25890</v>
      </c>
      <c r="N4" s="19">
        <v>49392</v>
      </c>
      <c r="O4" s="1">
        <v>61964</v>
      </c>
      <c r="P4" s="10">
        <v>190000</v>
      </c>
      <c r="Q4" s="10">
        <v>9000</v>
      </c>
      <c r="R4" s="19"/>
      <c r="S4" s="1"/>
      <c r="T4" s="15">
        <v>288194.14799999999</v>
      </c>
      <c r="U4" s="15">
        <v>152412.79999999999</v>
      </c>
      <c r="V4" s="15">
        <v>9501</v>
      </c>
      <c r="W4" s="15">
        <v>73158.64</v>
      </c>
      <c r="X4" s="15">
        <v>210589.95</v>
      </c>
      <c r="Y4" s="19">
        <v>12144</v>
      </c>
      <c r="Z4" s="19"/>
      <c r="AA4" s="19"/>
      <c r="AB4" s="19"/>
      <c r="AC4" s="19">
        <v>32457.759999999998</v>
      </c>
      <c r="AD4" s="19">
        <f>SUM(B4:AC4)</f>
        <v>47291010.636399992</v>
      </c>
    </row>
    <row r="5" spans="1:30" x14ac:dyDescent="0.25">
      <c r="A5" s="1" t="s">
        <v>50</v>
      </c>
      <c r="B5" s="1">
        <v>40549725</v>
      </c>
      <c r="C5" s="1">
        <v>3884115</v>
      </c>
      <c r="D5" s="1">
        <v>943200</v>
      </c>
      <c r="E5" s="1">
        <v>34461.599999999977</v>
      </c>
      <c r="F5" s="19">
        <v>2682321</v>
      </c>
      <c r="G5" s="17">
        <v>798594.3</v>
      </c>
      <c r="H5" s="12">
        <v>91176.172999999995</v>
      </c>
      <c r="I5" s="1"/>
      <c r="J5" s="12">
        <v>133814.0925</v>
      </c>
      <c r="K5" s="21"/>
      <c r="L5" s="21">
        <v>13000</v>
      </c>
      <c r="M5" s="21">
        <v>35715</v>
      </c>
      <c r="N5" s="19">
        <v>7056</v>
      </c>
      <c r="O5" s="1">
        <v>74049</v>
      </c>
      <c r="P5" s="10">
        <v>190000</v>
      </c>
      <c r="Q5" s="10">
        <v>9000</v>
      </c>
      <c r="R5" s="19"/>
      <c r="S5" s="24">
        <v>165680</v>
      </c>
      <c r="T5" s="15">
        <v>287808.16399999999</v>
      </c>
      <c r="U5" s="15">
        <v>180470.2</v>
      </c>
      <c r="V5" s="15">
        <v>10830</v>
      </c>
      <c r="W5" s="15">
        <v>73158.64</v>
      </c>
      <c r="X5" s="15">
        <v>115758.1</v>
      </c>
      <c r="Y5" s="19">
        <v>12144</v>
      </c>
      <c r="Z5" s="19"/>
      <c r="AA5" s="19"/>
      <c r="AB5" s="19">
        <v>25000</v>
      </c>
      <c r="AC5" s="19">
        <v>49925.279999999999</v>
      </c>
      <c r="AD5" s="19">
        <f t="shared" ref="AD5:AD26" si="0">SUM(B5:AC5)</f>
        <v>50367001.549500003</v>
      </c>
    </row>
    <row r="6" spans="1:30" x14ac:dyDescent="0.25">
      <c r="A6" s="1" t="s">
        <v>0</v>
      </c>
      <c r="B6" s="1">
        <v>57570131</v>
      </c>
      <c r="C6" s="1">
        <v>5526760</v>
      </c>
      <c r="D6" s="1">
        <v>943200</v>
      </c>
      <c r="E6" s="1">
        <v>33313.800000000047</v>
      </c>
      <c r="F6" s="19">
        <v>2771731.7</v>
      </c>
      <c r="G6" s="17">
        <v>382313.2</v>
      </c>
      <c r="H6" s="12">
        <v>95320.544499999989</v>
      </c>
      <c r="I6" s="1"/>
      <c r="J6" s="12">
        <v>189981.43229999999</v>
      </c>
      <c r="K6" s="21">
        <v>32800</v>
      </c>
      <c r="L6" s="21">
        <v>13000</v>
      </c>
      <c r="M6" s="21">
        <v>25890</v>
      </c>
      <c r="N6" s="19">
        <v>120736</v>
      </c>
      <c r="O6" s="1">
        <v>80371</v>
      </c>
      <c r="P6" s="10">
        <v>190000</v>
      </c>
      <c r="Q6" s="10">
        <v>9000</v>
      </c>
      <c r="R6" s="19"/>
      <c r="S6" s="1"/>
      <c r="T6" s="15">
        <v>676262.196</v>
      </c>
      <c r="U6" s="15">
        <v>185517</v>
      </c>
      <c r="V6" s="15">
        <v>8106</v>
      </c>
      <c r="W6" s="15">
        <v>406015.22</v>
      </c>
      <c r="X6" s="15">
        <v>106536.88</v>
      </c>
      <c r="Y6" s="19">
        <v>15180</v>
      </c>
      <c r="Z6" s="19"/>
      <c r="AA6" s="19"/>
      <c r="AB6" s="19"/>
      <c r="AC6" s="19">
        <v>1845737.76</v>
      </c>
      <c r="AD6" s="19">
        <f t="shared" si="0"/>
        <v>71227903.732799992</v>
      </c>
    </row>
    <row r="7" spans="1:30" x14ac:dyDescent="0.25">
      <c r="A7" s="1" t="s">
        <v>1</v>
      </c>
      <c r="B7" s="1">
        <v>26983386</v>
      </c>
      <c r="C7" s="1">
        <v>2629247</v>
      </c>
      <c r="D7" s="1">
        <v>685200</v>
      </c>
      <c r="E7" s="1">
        <v>20540.040000000037</v>
      </c>
      <c r="F7" s="19">
        <v>2458794.25</v>
      </c>
      <c r="G7" s="17">
        <v>626340.1</v>
      </c>
      <c r="H7" s="12">
        <v>45588.086499999998</v>
      </c>
      <c r="I7" s="1"/>
      <c r="J7" s="12">
        <v>89045.173800000004</v>
      </c>
      <c r="K7" s="21"/>
      <c r="L7" s="21">
        <v>13000</v>
      </c>
      <c r="M7" s="21">
        <v>35715</v>
      </c>
      <c r="N7" s="19"/>
      <c r="O7" s="1">
        <v>50583</v>
      </c>
      <c r="P7" s="10">
        <v>190000</v>
      </c>
      <c r="Q7" s="10">
        <v>9000</v>
      </c>
      <c r="R7" s="19"/>
      <c r="S7" s="1"/>
      <c r="T7" s="15">
        <v>252780.10800000001</v>
      </c>
      <c r="U7" s="15">
        <v>116235.6</v>
      </c>
      <c r="V7" s="15">
        <v>6777</v>
      </c>
      <c r="W7" s="15">
        <v>55469.760000000002</v>
      </c>
      <c r="X7" s="15">
        <v>139477.23000000001</v>
      </c>
      <c r="Y7" s="19">
        <v>9108</v>
      </c>
      <c r="Z7" s="19"/>
      <c r="AA7" s="19"/>
      <c r="AB7" s="19">
        <v>286000</v>
      </c>
      <c r="AC7" s="19">
        <v>3186834.76</v>
      </c>
      <c r="AD7" s="19">
        <f t="shared" si="0"/>
        <v>37889121.108299993</v>
      </c>
    </row>
    <row r="8" spans="1:30" x14ac:dyDescent="0.25">
      <c r="A8" s="1" t="s">
        <v>4</v>
      </c>
      <c r="B8" s="1">
        <v>19639615</v>
      </c>
      <c r="C8" s="1">
        <v>1880111</v>
      </c>
      <c r="D8" s="1">
        <v>685200</v>
      </c>
      <c r="E8" s="1">
        <v>33313.800000000047</v>
      </c>
      <c r="F8" s="19">
        <v>1046105.19</v>
      </c>
      <c r="G8" s="17">
        <v>802724.6</v>
      </c>
      <c r="H8" s="12">
        <v>37299.343499999995</v>
      </c>
      <c r="I8" s="1"/>
      <c r="J8" s="12">
        <v>64810.729500000001</v>
      </c>
      <c r="K8" s="21"/>
      <c r="L8" s="21"/>
      <c r="M8" s="21">
        <v>35715</v>
      </c>
      <c r="N8" s="19"/>
      <c r="O8" s="1">
        <v>33722</v>
      </c>
      <c r="P8" s="10">
        <v>190000</v>
      </c>
      <c r="Q8" s="10">
        <v>9000</v>
      </c>
      <c r="R8" s="19"/>
      <c r="S8" s="1"/>
      <c r="T8" s="15">
        <v>359574.10399999999</v>
      </c>
      <c r="U8" s="15">
        <v>114420.8</v>
      </c>
      <c r="V8" s="15">
        <v>4053</v>
      </c>
      <c r="W8" s="15">
        <v>90866.76</v>
      </c>
      <c r="X8" s="15">
        <v>45687.16</v>
      </c>
      <c r="Y8" s="19">
        <v>12144</v>
      </c>
      <c r="Z8" s="19"/>
      <c r="AA8" s="19"/>
      <c r="AB8" s="19"/>
      <c r="AC8" s="19">
        <v>32457.759999999998</v>
      </c>
      <c r="AD8" s="19">
        <f t="shared" si="0"/>
        <v>25116820.247000005</v>
      </c>
    </row>
    <row r="9" spans="1:30" x14ac:dyDescent="0.25">
      <c r="A9" s="1" t="s">
        <v>5</v>
      </c>
      <c r="B9" s="1">
        <v>32740412</v>
      </c>
      <c r="C9" s="1">
        <v>3113855</v>
      </c>
      <c r="D9" s="1">
        <v>685200</v>
      </c>
      <c r="E9" s="1">
        <v>33313.800000000047</v>
      </c>
      <c r="F9" s="19">
        <v>2861142.4</v>
      </c>
      <c r="G9" s="17">
        <v>649835.4</v>
      </c>
      <c r="H9" s="12">
        <v>29010.600499999997</v>
      </c>
      <c r="I9" s="1"/>
      <c r="J9" s="12">
        <v>108043.3596</v>
      </c>
      <c r="K9" s="21">
        <v>53800</v>
      </c>
      <c r="L9" s="21">
        <v>13000</v>
      </c>
      <c r="M9" s="21">
        <v>25890</v>
      </c>
      <c r="N9" s="19">
        <v>14112</v>
      </c>
      <c r="O9" s="1">
        <v>63510</v>
      </c>
      <c r="P9" s="10">
        <v>190000</v>
      </c>
      <c r="Q9" s="10">
        <v>9000</v>
      </c>
      <c r="R9" s="19"/>
      <c r="S9" s="1"/>
      <c r="T9" s="15">
        <v>282982.13199999998</v>
      </c>
      <c r="U9" s="15">
        <v>119587.8</v>
      </c>
      <c r="V9" s="15">
        <v>4053</v>
      </c>
      <c r="W9" s="15">
        <v>31638.76</v>
      </c>
      <c r="X9" s="15">
        <v>126793.3</v>
      </c>
      <c r="Y9" s="19">
        <v>12144</v>
      </c>
      <c r="Z9" s="19"/>
      <c r="AA9" s="19"/>
      <c r="AB9" s="19"/>
      <c r="AC9" s="19">
        <v>2972457.76</v>
      </c>
      <c r="AD9" s="19">
        <f t="shared" si="0"/>
        <v>44139781.312099986</v>
      </c>
    </row>
    <row r="10" spans="1:30" x14ac:dyDescent="0.25">
      <c r="A10" s="1" t="s">
        <v>7</v>
      </c>
      <c r="B10" s="1">
        <v>24462017</v>
      </c>
      <c r="C10" s="1">
        <v>2326210</v>
      </c>
      <c r="D10" s="1">
        <v>685200</v>
      </c>
      <c r="E10" s="1">
        <v>33313.800000000047</v>
      </c>
      <c r="F10" s="19">
        <v>3084669.15</v>
      </c>
      <c r="G10" s="17">
        <v>751535.9</v>
      </c>
      <c r="H10" s="12">
        <v>33154.971999999994</v>
      </c>
      <c r="I10" s="1"/>
      <c r="J10" s="12">
        <v>80724.656099999993</v>
      </c>
      <c r="K10" s="21"/>
      <c r="L10" s="21">
        <v>13000</v>
      </c>
      <c r="M10" s="21">
        <v>25890</v>
      </c>
      <c r="N10" s="19"/>
      <c r="O10" s="1">
        <v>48616</v>
      </c>
      <c r="P10" s="10">
        <v>190000</v>
      </c>
      <c r="Q10" s="10">
        <v>9000</v>
      </c>
      <c r="R10" s="19"/>
      <c r="S10" s="1"/>
      <c r="T10" s="15">
        <v>320641.10399999999</v>
      </c>
      <c r="U10" s="15">
        <v>115253.2</v>
      </c>
      <c r="V10" s="15">
        <v>6777</v>
      </c>
      <c r="W10" s="15">
        <v>31053.759999999998</v>
      </c>
      <c r="X10" s="15">
        <v>135453.79999999999</v>
      </c>
      <c r="Y10" s="19">
        <v>15180</v>
      </c>
      <c r="Z10" s="19"/>
      <c r="AA10" s="19"/>
      <c r="AB10" s="19">
        <v>145000</v>
      </c>
      <c r="AC10" s="19">
        <v>32457.759999999998</v>
      </c>
      <c r="AD10" s="19">
        <f t="shared" si="0"/>
        <v>32545148.1021</v>
      </c>
    </row>
    <row r="11" spans="1:30" x14ac:dyDescent="0.25">
      <c r="A11" s="1" t="s">
        <v>8</v>
      </c>
      <c r="B11" s="1">
        <v>24672654</v>
      </c>
      <c r="C11" s="1">
        <v>2358646</v>
      </c>
      <c r="D11" s="1">
        <v>685200</v>
      </c>
      <c r="E11" s="1">
        <v>33313.800000000047</v>
      </c>
      <c r="F11" s="19">
        <v>1434147.63</v>
      </c>
      <c r="G11" s="17">
        <v>146163.29999999999</v>
      </c>
      <c r="H11" s="12">
        <v>0</v>
      </c>
      <c r="I11" s="1"/>
      <c r="J11" s="12">
        <v>81419.758199999997</v>
      </c>
      <c r="K11" s="21">
        <v>9000</v>
      </c>
      <c r="L11" s="21">
        <v>16800</v>
      </c>
      <c r="M11" s="21">
        <v>35715</v>
      </c>
      <c r="N11" s="19"/>
      <c r="O11" s="1">
        <v>52971</v>
      </c>
      <c r="P11" s="10">
        <v>190000</v>
      </c>
      <c r="Q11" s="10">
        <v>9000</v>
      </c>
      <c r="R11" s="19"/>
      <c r="S11" s="1"/>
      <c r="T11" s="15">
        <v>138563.12</v>
      </c>
      <c r="U11" s="15">
        <v>114473.2</v>
      </c>
      <c r="V11" s="15">
        <v>6777</v>
      </c>
      <c r="W11" s="15">
        <v>11301.76</v>
      </c>
      <c r="X11" s="15">
        <v>58211.66</v>
      </c>
      <c r="Y11" s="19">
        <v>15108</v>
      </c>
      <c r="Z11" s="19"/>
      <c r="AA11" s="19"/>
      <c r="AB11" s="19"/>
      <c r="AC11" s="19">
        <v>1198245.76</v>
      </c>
      <c r="AD11" s="19">
        <f t="shared" si="0"/>
        <v>31267710.988200005</v>
      </c>
    </row>
    <row r="12" spans="1:30" x14ac:dyDescent="0.25">
      <c r="A12" s="1" t="s">
        <v>10</v>
      </c>
      <c r="B12" s="1">
        <v>3712304</v>
      </c>
      <c r="C12" s="1">
        <v>405179</v>
      </c>
      <c r="D12" s="1">
        <v>0</v>
      </c>
      <c r="E12" s="1">
        <v>0</v>
      </c>
      <c r="F12" s="19"/>
      <c r="G12" s="17"/>
      <c r="H12" s="12">
        <v>0</v>
      </c>
      <c r="I12" s="1"/>
      <c r="J12" s="12">
        <v>12250.6032</v>
      </c>
      <c r="K12" s="21"/>
      <c r="L12" s="21"/>
      <c r="M12" s="21"/>
      <c r="N12" s="19"/>
      <c r="O12" s="1"/>
      <c r="P12" s="10"/>
      <c r="Q12" s="10"/>
      <c r="R12" s="19"/>
      <c r="S12" s="1"/>
      <c r="T12" s="15">
        <v>2632.0320000000002</v>
      </c>
      <c r="U12" s="15"/>
      <c r="V12" s="15"/>
      <c r="W12" s="15"/>
      <c r="X12" s="15"/>
      <c r="Y12" s="19"/>
      <c r="Z12" s="19"/>
      <c r="AA12" s="19"/>
      <c r="AB12" s="19"/>
      <c r="AC12" s="19"/>
      <c r="AD12" s="19">
        <f t="shared" si="0"/>
        <v>4132365.6351999999</v>
      </c>
    </row>
    <row r="13" spans="1:30" x14ac:dyDescent="0.25">
      <c r="A13" s="1" t="s">
        <v>51</v>
      </c>
      <c r="B13" s="1">
        <v>25121307</v>
      </c>
      <c r="C13" s="1">
        <v>2391411</v>
      </c>
      <c r="D13" s="1">
        <v>685200</v>
      </c>
      <c r="E13" s="1">
        <v>33313.800000000047</v>
      </c>
      <c r="F13" s="19">
        <v>2503499.6</v>
      </c>
      <c r="G13" s="17">
        <v>725309.5</v>
      </c>
      <c r="H13" s="12">
        <v>41443.714999999997</v>
      </c>
      <c r="I13" s="1"/>
      <c r="J13" s="12">
        <v>82900.313099999999</v>
      </c>
      <c r="K13" s="21"/>
      <c r="L13" s="21">
        <v>13000</v>
      </c>
      <c r="M13" s="21">
        <v>25890</v>
      </c>
      <c r="N13" s="19">
        <v>176400</v>
      </c>
      <c r="O13" s="1">
        <v>58313</v>
      </c>
      <c r="P13" s="10">
        <v>190000</v>
      </c>
      <c r="Q13" s="10">
        <v>9000</v>
      </c>
      <c r="R13" s="19"/>
      <c r="S13" s="1"/>
      <c r="T13" s="15">
        <v>404085.136</v>
      </c>
      <c r="U13" s="15">
        <v>116280.6</v>
      </c>
      <c r="V13" s="15">
        <v>6777</v>
      </c>
      <c r="W13" s="15">
        <v>31053.759999999998</v>
      </c>
      <c r="X13" s="15">
        <v>116248.02</v>
      </c>
      <c r="Y13" s="19">
        <v>9108</v>
      </c>
      <c r="Z13" s="19"/>
      <c r="AA13" s="19"/>
      <c r="AB13" s="19"/>
      <c r="AC13" s="19">
        <v>690116.16</v>
      </c>
      <c r="AD13" s="19">
        <f t="shared" si="0"/>
        <v>33430656.604100004</v>
      </c>
    </row>
    <row r="14" spans="1:30" x14ac:dyDescent="0.25">
      <c r="A14" s="1" t="s">
        <v>61</v>
      </c>
      <c r="B14" s="1">
        <v>36055773</v>
      </c>
      <c r="C14" s="1">
        <v>3485800</v>
      </c>
      <c r="D14" s="1">
        <v>914400</v>
      </c>
      <c r="E14" s="1">
        <v>34461.599999999977</v>
      </c>
      <c r="F14" s="19">
        <v>3755249.4</v>
      </c>
      <c r="G14" s="17">
        <v>619208</v>
      </c>
      <c r="H14" s="12">
        <v>149197.37399999998</v>
      </c>
      <c r="I14" s="1"/>
      <c r="J14" s="12">
        <v>118984.0509</v>
      </c>
      <c r="K14" s="21">
        <v>28800</v>
      </c>
      <c r="L14" s="21">
        <v>13000</v>
      </c>
      <c r="M14" s="21">
        <v>25890</v>
      </c>
      <c r="N14" s="19">
        <v>131721.72</v>
      </c>
      <c r="O14" s="1">
        <v>88660</v>
      </c>
      <c r="P14" s="10">
        <v>190000</v>
      </c>
      <c r="Q14" s="10">
        <v>9000</v>
      </c>
      <c r="R14" s="19">
        <v>12137.9</v>
      </c>
      <c r="S14" s="1"/>
      <c r="T14" s="15">
        <v>424575.19199999998</v>
      </c>
      <c r="U14" s="15">
        <v>240240.6</v>
      </c>
      <c r="V14" s="15">
        <v>9435</v>
      </c>
      <c r="W14" s="15">
        <v>25216.080000000002</v>
      </c>
      <c r="X14" s="15">
        <v>254383.35</v>
      </c>
      <c r="Y14" s="19">
        <v>21252</v>
      </c>
      <c r="Z14" s="19"/>
      <c r="AA14" s="19"/>
      <c r="AB14" s="19"/>
      <c r="AC14" s="19">
        <v>396768.76</v>
      </c>
      <c r="AD14" s="19">
        <f t="shared" si="0"/>
        <v>47004154.026899993</v>
      </c>
    </row>
    <row r="15" spans="1:30" x14ac:dyDescent="0.25">
      <c r="A15" s="1" t="s">
        <v>52</v>
      </c>
      <c r="B15" s="1">
        <v>27006292</v>
      </c>
      <c r="C15" s="1">
        <v>2605762</v>
      </c>
      <c r="D15" s="1">
        <v>685200</v>
      </c>
      <c r="E15" s="1">
        <v>33313.800000000047</v>
      </c>
      <c r="F15" s="19">
        <v>2235267.5</v>
      </c>
      <c r="G15" s="17">
        <v>549940.6</v>
      </c>
      <c r="H15" s="12">
        <v>45588.086499999998</v>
      </c>
      <c r="I15" s="1"/>
      <c r="J15" s="12">
        <v>89120.763600000006</v>
      </c>
      <c r="K15" s="21">
        <v>31000</v>
      </c>
      <c r="L15" s="21">
        <v>13000</v>
      </c>
      <c r="M15" s="21"/>
      <c r="N15" s="19"/>
      <c r="O15" s="1">
        <v>52971</v>
      </c>
      <c r="P15" s="10">
        <v>190000</v>
      </c>
      <c r="Q15" s="10">
        <v>9000</v>
      </c>
      <c r="R15" s="19"/>
      <c r="S15" s="1"/>
      <c r="T15" s="15">
        <v>753400.12800000003</v>
      </c>
      <c r="U15" s="15">
        <v>115508.2</v>
      </c>
      <c r="V15" s="15">
        <v>6777</v>
      </c>
      <c r="W15" s="15">
        <v>43015.68</v>
      </c>
      <c r="X15" s="15">
        <v>101268.91</v>
      </c>
      <c r="Y15" s="19">
        <v>9108</v>
      </c>
      <c r="Z15" s="19"/>
      <c r="AA15" s="19"/>
      <c r="AB15" s="19"/>
      <c r="AC15" s="19">
        <v>641737.76</v>
      </c>
      <c r="AD15" s="19">
        <f t="shared" si="0"/>
        <v>35217271.428099997</v>
      </c>
    </row>
    <row r="16" spans="1:30" x14ac:dyDescent="0.25">
      <c r="A16" s="1" t="s">
        <v>53</v>
      </c>
      <c r="B16" s="1">
        <v>35005995</v>
      </c>
      <c r="C16" s="1">
        <v>3392664</v>
      </c>
      <c r="D16" s="1">
        <v>685200</v>
      </c>
      <c r="E16" s="1">
        <v>33313.800000000047</v>
      </c>
      <c r="F16" s="19">
        <v>3245608.41</v>
      </c>
      <c r="G16" s="17">
        <v>670396.69999999995</v>
      </c>
      <c r="H16" s="12">
        <v>66309.943999999989</v>
      </c>
      <c r="I16" s="1"/>
      <c r="J16" s="12">
        <v>115519.78350000001</v>
      </c>
      <c r="K16" s="21"/>
      <c r="L16" s="21">
        <v>13000</v>
      </c>
      <c r="M16" s="21">
        <v>25890</v>
      </c>
      <c r="N16" s="19"/>
      <c r="O16" s="1">
        <v>62385</v>
      </c>
      <c r="P16" s="10">
        <v>190000</v>
      </c>
      <c r="Q16" s="10">
        <v>9000</v>
      </c>
      <c r="R16" s="19"/>
      <c r="S16" s="1"/>
      <c r="T16" s="25">
        <v>282788.152</v>
      </c>
      <c r="U16" s="15">
        <v>151400.4</v>
      </c>
      <c r="V16" s="15">
        <v>8106</v>
      </c>
      <c r="W16" s="15">
        <v>125712.64</v>
      </c>
      <c r="X16" s="15">
        <v>251228.91</v>
      </c>
      <c r="Y16" s="19">
        <v>12144</v>
      </c>
      <c r="Z16" s="19"/>
      <c r="AA16" s="19"/>
      <c r="AB16" s="19"/>
      <c r="AC16" s="19">
        <v>32457.759999999998</v>
      </c>
      <c r="AD16" s="19">
        <f t="shared" si="0"/>
        <v>44379120.499499992</v>
      </c>
    </row>
    <row r="17" spans="1:30" x14ac:dyDescent="0.25">
      <c r="A17" s="1" t="s">
        <v>54</v>
      </c>
      <c r="B17" s="1">
        <v>26620223</v>
      </c>
      <c r="C17" s="1">
        <v>2524890</v>
      </c>
      <c r="D17" s="1">
        <v>247200</v>
      </c>
      <c r="E17" s="1">
        <v>33313.800000000047</v>
      </c>
      <c r="F17" s="19">
        <v>894107</v>
      </c>
      <c r="G17" s="17">
        <v>121246</v>
      </c>
      <c r="H17" s="12">
        <v>0</v>
      </c>
      <c r="I17" s="1"/>
      <c r="J17" s="12">
        <v>87846.7359</v>
      </c>
      <c r="K17" s="21">
        <v>21000</v>
      </c>
      <c r="L17" s="21">
        <v>13000</v>
      </c>
      <c r="M17" s="21">
        <v>35715</v>
      </c>
      <c r="N17" s="19"/>
      <c r="O17" s="1">
        <v>54517</v>
      </c>
      <c r="P17" s="10">
        <v>190000</v>
      </c>
      <c r="Q17" s="10">
        <v>9000</v>
      </c>
      <c r="R17" s="19"/>
      <c r="S17" s="1"/>
      <c r="T17" s="15">
        <v>284721.12800000003</v>
      </c>
      <c r="U17" s="15">
        <v>116475.6</v>
      </c>
      <c r="V17" s="15">
        <v>4053</v>
      </c>
      <c r="W17" s="15">
        <v>31053.759999999998</v>
      </c>
      <c r="X17" s="15">
        <v>78818.3</v>
      </c>
      <c r="Y17" s="19">
        <v>6072</v>
      </c>
      <c r="Z17" s="19"/>
      <c r="AA17" s="19"/>
      <c r="AB17" s="19">
        <v>30000</v>
      </c>
      <c r="AC17" s="19">
        <v>3008234.76</v>
      </c>
      <c r="AD17" s="19">
        <f t="shared" si="0"/>
        <v>34411487.083900005</v>
      </c>
    </row>
    <row r="18" spans="1:30" x14ac:dyDescent="0.25">
      <c r="A18" s="1" t="s">
        <v>16</v>
      </c>
      <c r="B18" s="1">
        <v>33646426</v>
      </c>
      <c r="C18" s="1">
        <v>3213608</v>
      </c>
      <c r="D18" s="1">
        <v>685200</v>
      </c>
      <c r="E18" s="1">
        <v>33313.800000000047</v>
      </c>
      <c r="F18" s="19">
        <v>1784637.57</v>
      </c>
      <c r="G18" s="17">
        <v>179905.5</v>
      </c>
      <c r="H18" s="12">
        <v>53876.8295</v>
      </c>
      <c r="I18" s="1"/>
      <c r="J18" s="12">
        <v>111033.2058</v>
      </c>
      <c r="K18" s="21"/>
      <c r="L18" s="21">
        <v>13000</v>
      </c>
      <c r="M18" s="21">
        <v>35715</v>
      </c>
      <c r="N18" s="19"/>
      <c r="O18" s="1">
        <v>54379</v>
      </c>
      <c r="P18" s="10">
        <v>190000</v>
      </c>
      <c r="Q18" s="10">
        <v>9000</v>
      </c>
      <c r="R18" s="19"/>
      <c r="S18" s="24">
        <v>206720</v>
      </c>
      <c r="T18" s="15">
        <v>162906.15599999999</v>
      </c>
      <c r="U18" s="15">
        <v>153740.20000000001</v>
      </c>
      <c r="V18" s="15">
        <v>6777</v>
      </c>
      <c r="W18" s="15">
        <v>34659.64</v>
      </c>
      <c r="X18" s="15">
        <v>73140.070000000007</v>
      </c>
      <c r="Y18" s="19">
        <v>9108</v>
      </c>
      <c r="Z18" s="19"/>
      <c r="AA18" s="19"/>
      <c r="AB18" s="19"/>
      <c r="AC18" s="19">
        <v>76081.759999999995</v>
      </c>
      <c r="AD18" s="19">
        <f t="shared" si="0"/>
        <v>40733227.731299996</v>
      </c>
    </row>
    <row r="19" spans="1:30" x14ac:dyDescent="0.25">
      <c r="A19" s="1" t="s">
        <v>59</v>
      </c>
      <c r="B19" s="1">
        <v>71511258</v>
      </c>
      <c r="C19" s="1">
        <v>6892388</v>
      </c>
      <c r="D19" s="1">
        <v>914400</v>
      </c>
      <c r="E19" s="1">
        <v>47235.359999999986</v>
      </c>
      <c r="F19" s="19">
        <v>4023481.5</v>
      </c>
      <c r="G19" s="17">
        <v>892598.4</v>
      </c>
      <c r="H19" s="12">
        <v>414437.14999999997</v>
      </c>
      <c r="I19" s="1"/>
      <c r="J19" s="12">
        <v>235987.1514</v>
      </c>
      <c r="K19" s="21">
        <v>59500</v>
      </c>
      <c r="L19" s="21">
        <v>13000</v>
      </c>
      <c r="M19" s="21">
        <v>25890</v>
      </c>
      <c r="N19" s="19">
        <v>21898.28</v>
      </c>
      <c r="O19" s="1">
        <v>125191</v>
      </c>
      <c r="P19" s="10">
        <v>190000</v>
      </c>
      <c r="Q19" s="10">
        <v>9000</v>
      </c>
      <c r="R19" s="19">
        <v>12137.9</v>
      </c>
      <c r="S19" s="24">
        <v>548872</v>
      </c>
      <c r="T19" s="15">
        <v>546348.28799999994</v>
      </c>
      <c r="U19" s="15">
        <v>328980.8</v>
      </c>
      <c r="V19" s="15">
        <v>12159</v>
      </c>
      <c r="W19" s="15">
        <v>89910.080000000002</v>
      </c>
      <c r="X19" s="15">
        <v>228044.07</v>
      </c>
      <c r="Y19" s="19">
        <v>27324</v>
      </c>
      <c r="Z19" s="19">
        <v>339000</v>
      </c>
      <c r="AA19" s="19"/>
      <c r="AB19" s="19"/>
      <c r="AC19" s="19">
        <v>15003405.76</v>
      </c>
      <c r="AD19" s="19">
        <f t="shared" si="0"/>
        <v>102512446.73940001</v>
      </c>
    </row>
    <row r="20" spans="1:30" x14ac:dyDescent="0.25">
      <c r="A20" s="1" t="s">
        <v>55</v>
      </c>
      <c r="B20" s="1">
        <v>22672196</v>
      </c>
      <c r="C20" s="1">
        <v>2180169</v>
      </c>
      <c r="D20" s="1">
        <v>685200</v>
      </c>
      <c r="E20" s="1">
        <v>33313.800000000047</v>
      </c>
      <c r="F20" s="19"/>
      <c r="G20" s="17">
        <v>290701.59999999998</v>
      </c>
      <c r="H20" s="12">
        <v>26523.977599999998</v>
      </c>
      <c r="I20" s="1">
        <v>1390498</v>
      </c>
      <c r="J20" s="12">
        <v>74818.246799999994</v>
      </c>
      <c r="K20" s="21">
        <v>11000</v>
      </c>
      <c r="L20" s="21"/>
      <c r="M20" s="21">
        <v>35715</v>
      </c>
      <c r="N20" s="19"/>
      <c r="O20" s="1">
        <v>42432</v>
      </c>
      <c r="P20" s="10">
        <v>190000</v>
      </c>
      <c r="Q20" s="10">
        <v>9000</v>
      </c>
      <c r="R20" s="19"/>
      <c r="S20" s="1"/>
      <c r="T20" s="15">
        <v>7896.0959999999995</v>
      </c>
      <c r="U20" s="15">
        <v>114345.8</v>
      </c>
      <c r="V20" s="15">
        <v>4053</v>
      </c>
      <c r="W20" s="15">
        <v>53714.76</v>
      </c>
      <c r="X20" s="15">
        <v>52729.5</v>
      </c>
      <c r="Y20" s="19">
        <v>9108</v>
      </c>
      <c r="Z20" s="19"/>
      <c r="AA20" s="19"/>
      <c r="AB20" s="19">
        <v>163000</v>
      </c>
      <c r="AC20" s="19">
        <v>641737.76</v>
      </c>
      <c r="AD20" s="19">
        <f t="shared" si="0"/>
        <v>28688152.54040001</v>
      </c>
    </row>
    <row r="21" spans="1:30" x14ac:dyDescent="0.25">
      <c r="A21" s="1" t="s">
        <v>56</v>
      </c>
      <c r="B21" s="1">
        <v>26853793</v>
      </c>
      <c r="C21" s="1">
        <v>2568327</v>
      </c>
      <c r="D21" s="1">
        <v>685200</v>
      </c>
      <c r="E21" s="1">
        <v>33313.800000000047</v>
      </c>
      <c r="F21" s="19">
        <v>1519981.9</v>
      </c>
      <c r="G21" s="17">
        <v>376783.6</v>
      </c>
      <c r="H21" s="12">
        <v>34812.720600000001</v>
      </c>
      <c r="I21" s="1"/>
      <c r="J21" s="12">
        <v>88617.516900000002</v>
      </c>
      <c r="K21" s="21"/>
      <c r="L21" s="21">
        <v>13000</v>
      </c>
      <c r="M21" s="21">
        <v>25890</v>
      </c>
      <c r="N21" s="19">
        <v>129360</v>
      </c>
      <c r="O21" s="1">
        <v>55642</v>
      </c>
      <c r="P21" s="10">
        <v>190000</v>
      </c>
      <c r="Q21" s="10">
        <v>9000</v>
      </c>
      <c r="R21" s="19"/>
      <c r="S21" s="1"/>
      <c r="T21" s="15">
        <v>311117.13199999998</v>
      </c>
      <c r="U21" s="15">
        <v>115283.2</v>
      </c>
      <c r="V21" s="15">
        <v>6777</v>
      </c>
      <c r="W21" s="15">
        <v>31053.759999999998</v>
      </c>
      <c r="X21" s="15">
        <v>94894.97</v>
      </c>
      <c r="Y21" s="19">
        <v>9108</v>
      </c>
      <c r="Z21" s="19"/>
      <c r="AA21" s="19"/>
      <c r="AB21" s="19"/>
      <c r="AC21" s="19">
        <v>955252.64</v>
      </c>
      <c r="AD21" s="19">
        <f t="shared" si="0"/>
        <v>34107208.239500001</v>
      </c>
    </row>
    <row r="22" spans="1:30" x14ac:dyDescent="0.25">
      <c r="A22" s="1" t="s">
        <v>18</v>
      </c>
      <c r="B22" s="1">
        <v>56775803</v>
      </c>
      <c r="C22" s="1">
        <v>5402070</v>
      </c>
      <c r="D22" s="1">
        <v>685200</v>
      </c>
      <c r="E22" s="1">
        <v>33313.800000000047</v>
      </c>
      <c r="F22" s="19">
        <v>3039963.8</v>
      </c>
      <c r="G22" s="17">
        <v>407478.8</v>
      </c>
      <c r="H22" s="12">
        <v>93662.795899999997</v>
      </c>
      <c r="I22" s="1"/>
      <c r="J22" s="12">
        <v>187360.14989999999</v>
      </c>
      <c r="K22" s="21"/>
      <c r="L22" s="21">
        <v>13000</v>
      </c>
      <c r="M22" s="21">
        <v>35715</v>
      </c>
      <c r="N22" s="19">
        <v>98000</v>
      </c>
      <c r="O22" s="1">
        <v>90068</v>
      </c>
      <c r="P22" s="10">
        <v>190000</v>
      </c>
      <c r="Q22" s="10">
        <v>9000</v>
      </c>
      <c r="R22" s="19"/>
      <c r="S22" s="1"/>
      <c r="T22" s="25">
        <v>324883.228</v>
      </c>
      <c r="U22" s="15">
        <v>184752.2</v>
      </c>
      <c r="V22" s="15">
        <v>10830</v>
      </c>
      <c r="W22" s="15">
        <v>48220.2</v>
      </c>
      <c r="X22" s="15">
        <v>236222.66</v>
      </c>
      <c r="Y22" s="19">
        <v>21252</v>
      </c>
      <c r="Z22" s="19"/>
      <c r="AA22" s="19"/>
      <c r="AB22" s="19">
        <v>200000</v>
      </c>
      <c r="AC22" s="19">
        <v>1039337.76</v>
      </c>
      <c r="AD22" s="19">
        <f t="shared" si="0"/>
        <v>69126133.39379999</v>
      </c>
    </row>
    <row r="23" spans="1:30" x14ac:dyDescent="0.25">
      <c r="A23" s="1" t="s">
        <v>60</v>
      </c>
      <c r="B23" s="1">
        <v>59403104</v>
      </c>
      <c r="C23" s="1">
        <v>5680952</v>
      </c>
      <c r="D23" s="1">
        <v>914400</v>
      </c>
      <c r="E23" s="1">
        <v>48383.160000000033</v>
      </c>
      <c r="F23" s="19"/>
      <c r="G23" s="17">
        <v>928845.8</v>
      </c>
      <c r="H23" s="12">
        <v>256951.033</v>
      </c>
      <c r="I23" s="1">
        <v>6919121</v>
      </c>
      <c r="J23" s="12">
        <v>196030.2432</v>
      </c>
      <c r="K23" s="21">
        <v>48800</v>
      </c>
      <c r="L23" s="21"/>
      <c r="M23" s="21">
        <v>51780</v>
      </c>
      <c r="N23" s="19">
        <v>132114.69</v>
      </c>
      <c r="O23" s="1">
        <v>162005</v>
      </c>
      <c r="P23" s="10">
        <v>190000</v>
      </c>
      <c r="Q23" s="10">
        <v>9000</v>
      </c>
      <c r="R23" s="19">
        <v>17758.259999999998</v>
      </c>
      <c r="S23" s="24">
        <v>213560</v>
      </c>
      <c r="T23" s="15">
        <v>22070.948</v>
      </c>
      <c r="U23" s="15">
        <v>316516.40000000002</v>
      </c>
      <c r="V23" s="15">
        <v>12159</v>
      </c>
      <c r="W23" s="15">
        <v>134967</v>
      </c>
      <c r="X23" s="15">
        <v>415256.46</v>
      </c>
      <c r="Y23" s="19">
        <v>54684</v>
      </c>
      <c r="Z23" s="19">
        <v>748999.68000000005</v>
      </c>
      <c r="AA23" s="19"/>
      <c r="AB23" s="19"/>
      <c r="AC23" s="19">
        <v>3768900.75</v>
      </c>
      <c r="AD23" s="19">
        <f t="shared" si="0"/>
        <v>80646359.424200013</v>
      </c>
    </row>
    <row r="24" spans="1:30" x14ac:dyDescent="0.25">
      <c r="A24" s="1" t="s">
        <v>3</v>
      </c>
      <c r="B24" s="1">
        <v>7140912</v>
      </c>
      <c r="C24" s="1">
        <v>736221</v>
      </c>
      <c r="D24" s="1">
        <v>0</v>
      </c>
      <c r="E24" s="1">
        <v>0</v>
      </c>
      <c r="F24" s="19"/>
      <c r="G24" s="17"/>
      <c r="H24" s="12">
        <v>14919.737399999998</v>
      </c>
      <c r="I24" s="1"/>
      <c r="J24" s="12">
        <v>23565.009600000001</v>
      </c>
      <c r="K24" s="21"/>
      <c r="L24" s="21"/>
      <c r="M24" s="21"/>
      <c r="N24" s="19"/>
      <c r="O24" s="1"/>
      <c r="P24" s="10"/>
      <c r="Q24" s="10"/>
      <c r="R24" s="19"/>
      <c r="S24" s="1"/>
      <c r="T24" s="15"/>
      <c r="U24" s="15"/>
      <c r="V24" s="15"/>
      <c r="W24" s="15"/>
      <c r="X24" s="15"/>
      <c r="Y24" s="19"/>
      <c r="Z24" s="19"/>
      <c r="AA24" s="19"/>
      <c r="AB24" s="19"/>
      <c r="AC24" s="19"/>
      <c r="AD24" s="19">
        <f t="shared" si="0"/>
        <v>7915617.7470000004</v>
      </c>
    </row>
    <row r="25" spans="1:30" x14ac:dyDescent="0.25">
      <c r="A25" s="1" t="s">
        <v>20</v>
      </c>
      <c r="B25" s="1">
        <v>23510628</v>
      </c>
      <c r="C25" s="1">
        <v>2230798</v>
      </c>
      <c r="D25" s="1">
        <v>685200</v>
      </c>
      <c r="E25" s="1">
        <v>33313.800000000047</v>
      </c>
      <c r="F25" s="19">
        <v>1081869.47</v>
      </c>
      <c r="G25" s="17">
        <v>320516.59999999998</v>
      </c>
      <c r="H25" s="12">
        <v>66309.943999999989</v>
      </c>
      <c r="I25" s="1"/>
      <c r="J25" s="12">
        <v>77585.072400000005</v>
      </c>
      <c r="K25" s="21">
        <v>28800</v>
      </c>
      <c r="L25" s="21">
        <v>13000</v>
      </c>
      <c r="M25" s="21">
        <v>35715</v>
      </c>
      <c r="N25" s="19"/>
      <c r="O25" s="1">
        <v>54096</v>
      </c>
      <c r="P25" s="10">
        <v>190000</v>
      </c>
      <c r="Q25" s="10">
        <v>9000</v>
      </c>
      <c r="R25" s="19"/>
      <c r="S25" s="1"/>
      <c r="T25" s="15">
        <v>202484.12400000001</v>
      </c>
      <c r="U25" s="15">
        <v>148843.20000000001</v>
      </c>
      <c r="V25" s="15">
        <v>8106</v>
      </c>
      <c r="W25" s="15">
        <v>66746.2</v>
      </c>
      <c r="X25" s="15">
        <v>51651.34</v>
      </c>
      <c r="Y25" s="19">
        <v>9108</v>
      </c>
      <c r="Z25" s="19"/>
      <c r="AA25" s="19"/>
      <c r="AB25" s="19"/>
      <c r="AC25" s="19">
        <v>641737.76</v>
      </c>
      <c r="AD25" s="19">
        <f t="shared" si="0"/>
        <v>29465508.510400001</v>
      </c>
    </row>
    <row r="26" spans="1:30" x14ac:dyDescent="0.25">
      <c r="A26" s="1" t="s">
        <v>57</v>
      </c>
      <c r="B26" s="1">
        <v>23058656</v>
      </c>
      <c r="C26" s="1">
        <v>2225134</v>
      </c>
      <c r="D26" s="1">
        <v>685200</v>
      </c>
      <c r="E26" s="1">
        <v>20540.040000000037</v>
      </c>
      <c r="F26" s="19">
        <v>1618333.67</v>
      </c>
      <c r="G26" s="17">
        <v>161510.9</v>
      </c>
      <c r="H26" s="12">
        <v>0</v>
      </c>
      <c r="I26" s="1"/>
      <c r="J26" s="12">
        <v>76093.564799999993</v>
      </c>
      <c r="K26" s="21">
        <v>18000</v>
      </c>
      <c r="L26" s="21">
        <v>13000</v>
      </c>
      <c r="M26" s="21">
        <v>35715</v>
      </c>
      <c r="N26" s="19"/>
      <c r="O26" s="1">
        <v>50162</v>
      </c>
      <c r="P26" s="10">
        <v>190000</v>
      </c>
      <c r="Q26" s="10">
        <v>9000</v>
      </c>
      <c r="R26" s="19"/>
      <c r="S26" s="1"/>
      <c r="T26" s="15">
        <v>519150.092</v>
      </c>
      <c r="U26" s="15">
        <v>115343.2</v>
      </c>
      <c r="V26" s="15">
        <v>4053</v>
      </c>
      <c r="W26" s="15">
        <v>31053.759999999998</v>
      </c>
      <c r="X26" s="15">
        <v>136502.91</v>
      </c>
      <c r="Y26" s="19">
        <v>9108</v>
      </c>
      <c r="Z26" s="19"/>
      <c r="AA26" s="19"/>
      <c r="AB26" s="19"/>
      <c r="AC26" s="19">
        <v>2830234.76</v>
      </c>
      <c r="AD26" s="19">
        <f t="shared" si="0"/>
        <v>31806790.896800004</v>
      </c>
    </row>
    <row r="27" spans="1:30" x14ac:dyDescent="0.25">
      <c r="A27" s="1"/>
      <c r="B27" s="5">
        <f t="shared" ref="B27:Z27" si="1">SUM(B4:B26)</f>
        <v>743033578</v>
      </c>
      <c r="C27" s="5">
        <f t="shared" si="1"/>
        <v>71306923</v>
      </c>
      <c r="D27" s="5">
        <f t="shared" si="1"/>
        <v>15126000</v>
      </c>
      <c r="E27" s="5">
        <f t="shared" si="1"/>
        <v>705328.80000000075</v>
      </c>
      <c r="F27" s="20">
        <f t="shared" si="1"/>
        <v>44991464.239999995</v>
      </c>
      <c r="G27" s="18">
        <f t="shared" si="1"/>
        <v>10758645.100000001</v>
      </c>
      <c r="H27" s="5">
        <f t="shared" si="1"/>
        <v>1661892.9714999998</v>
      </c>
      <c r="I27" s="5">
        <f t="shared" si="1"/>
        <v>8309619</v>
      </c>
      <c r="J27" s="5">
        <f t="shared" si="1"/>
        <v>2452010.8073999998</v>
      </c>
      <c r="K27" s="22">
        <f t="shared" si="1"/>
        <v>342500</v>
      </c>
      <c r="L27" s="22">
        <f t="shared" si="1"/>
        <v>237800</v>
      </c>
      <c r="M27" s="22">
        <f t="shared" si="1"/>
        <v>641940</v>
      </c>
      <c r="N27" s="20">
        <f t="shared" si="1"/>
        <v>880790.69</v>
      </c>
      <c r="O27" s="5">
        <f t="shared" si="1"/>
        <v>1416607</v>
      </c>
      <c r="P27" s="11">
        <f t="shared" si="1"/>
        <v>3990000</v>
      </c>
      <c r="Q27" s="11">
        <f t="shared" si="1"/>
        <v>189000</v>
      </c>
      <c r="R27" s="20">
        <f t="shared" si="1"/>
        <v>42034.06</v>
      </c>
      <c r="S27" s="5">
        <f t="shared" si="1"/>
        <v>1134832</v>
      </c>
      <c r="T27" s="16">
        <f t="shared" si="1"/>
        <v>6855862.9080000008</v>
      </c>
      <c r="U27" s="16">
        <f t="shared" si="1"/>
        <v>3316081.0000000005</v>
      </c>
      <c r="V27" s="16">
        <f t="shared" si="1"/>
        <v>156936</v>
      </c>
      <c r="W27" s="16">
        <f t="shared" si="1"/>
        <v>1519040.62</v>
      </c>
      <c r="X27" s="16">
        <f t="shared" si="1"/>
        <v>3028897.5500000003</v>
      </c>
      <c r="Y27" s="20">
        <f t="shared" si="1"/>
        <v>309636</v>
      </c>
      <c r="Z27" s="20">
        <f t="shared" si="1"/>
        <v>1087999.6800000002</v>
      </c>
      <c r="AA27" s="20"/>
      <c r="AB27" s="20">
        <f>SUM(AB4:AB26)</f>
        <v>849000</v>
      </c>
      <c r="AC27" s="20">
        <f>SUM(AC4:AC26)</f>
        <v>39076578.75</v>
      </c>
      <c r="AD27" s="20">
        <f>SUM(AD4:AD26)</f>
        <v>963420998.17690027</v>
      </c>
    </row>
    <row r="28" spans="1:30" x14ac:dyDescent="0.25">
      <c r="A28" s="1"/>
      <c r="B28" s="1"/>
      <c r="C28" s="1">
        <v>0</v>
      </c>
      <c r="D28" s="1"/>
      <c r="E28" s="1"/>
      <c r="F28" s="1"/>
      <c r="G28" s="17"/>
      <c r="H28" s="1"/>
      <c r="I28" s="1"/>
      <c r="J28" s="1"/>
      <c r="K28" s="1"/>
      <c r="L28" s="23"/>
      <c r="M28" s="1"/>
      <c r="N28" s="1"/>
      <c r="O28" s="1"/>
      <c r="P28" s="10"/>
      <c r="Q28" s="10"/>
      <c r="R28" s="1"/>
      <c r="S28" s="1"/>
      <c r="T28" s="1"/>
      <c r="U28" s="15"/>
      <c r="V28" s="1"/>
      <c r="W28" s="1"/>
      <c r="X28" s="1"/>
      <c r="Y28" s="1"/>
      <c r="Z28" s="1"/>
      <c r="AA28" s="26"/>
      <c r="AB28" s="1"/>
      <c r="AC28" s="1"/>
      <c r="AD28" s="26"/>
    </row>
    <row r="29" spans="1:30" x14ac:dyDescent="0.25">
      <c r="A29" s="3" t="s">
        <v>2</v>
      </c>
      <c r="B29" s="4">
        <v>2367044</v>
      </c>
      <c r="C29" s="4">
        <v>233769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"/>
      <c r="Q29" s="10"/>
      <c r="R29" s="1"/>
      <c r="S29" s="1"/>
      <c r="T29" s="1"/>
      <c r="U29" s="15"/>
      <c r="V29" s="1"/>
      <c r="W29" s="24">
        <v>2098</v>
      </c>
      <c r="X29" s="1"/>
      <c r="Y29" s="24">
        <v>6504</v>
      </c>
      <c r="Z29" s="1"/>
      <c r="AA29" s="24">
        <v>54037</v>
      </c>
      <c r="AB29" s="26"/>
      <c r="AC29" s="26"/>
      <c r="AD29" s="19">
        <f t="shared" ref="AD29:AD42" si="2">SUM(B29:AC29)</f>
        <v>2663452</v>
      </c>
    </row>
    <row r="30" spans="1:30" x14ac:dyDescent="0.25">
      <c r="A30" s="2" t="s">
        <v>6</v>
      </c>
      <c r="B30" s="2">
        <v>2005167</v>
      </c>
      <c r="C30" s="7">
        <v>194992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4">
        <v>2447</v>
      </c>
      <c r="X30" s="26"/>
      <c r="Y30" s="24">
        <v>6504</v>
      </c>
      <c r="Z30" s="26"/>
      <c r="AA30" s="24">
        <v>99870</v>
      </c>
      <c r="AB30" s="26"/>
      <c r="AC30" s="26"/>
      <c r="AD30" s="19">
        <f t="shared" si="2"/>
        <v>2308980</v>
      </c>
    </row>
    <row r="31" spans="1:30" x14ac:dyDescent="0.25">
      <c r="A31" s="1" t="s">
        <v>9</v>
      </c>
      <c r="B31" s="1">
        <v>2821815</v>
      </c>
      <c r="C31" s="1">
        <v>277531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4">
        <v>2447</v>
      </c>
      <c r="X31" s="26"/>
      <c r="Y31" s="24">
        <v>11382</v>
      </c>
      <c r="Z31" s="26"/>
      <c r="AA31" s="24"/>
      <c r="AB31" s="26"/>
      <c r="AC31" s="26"/>
      <c r="AD31" s="19">
        <f t="shared" si="2"/>
        <v>3113175</v>
      </c>
    </row>
    <row r="32" spans="1:30" x14ac:dyDescent="0.25">
      <c r="A32" s="1" t="s">
        <v>11</v>
      </c>
      <c r="B32" s="1">
        <v>1056204</v>
      </c>
      <c r="C32" s="1">
        <v>102347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4">
        <v>2447</v>
      </c>
      <c r="X32" s="26"/>
      <c r="Y32" s="24">
        <v>6504</v>
      </c>
      <c r="Z32" s="26"/>
      <c r="AA32" s="24"/>
      <c r="AB32" s="26"/>
      <c r="AC32" s="26"/>
      <c r="AD32" s="19">
        <f t="shared" si="2"/>
        <v>1167502</v>
      </c>
    </row>
    <row r="33" spans="1:30" x14ac:dyDescent="0.25">
      <c r="A33" s="1" t="s">
        <v>12</v>
      </c>
      <c r="B33" s="1">
        <v>4581937</v>
      </c>
      <c r="C33" s="1">
        <v>461625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4">
        <v>4545</v>
      </c>
      <c r="X33" s="26"/>
      <c r="Y33" s="24">
        <v>13008</v>
      </c>
      <c r="Z33" s="26"/>
      <c r="AA33" s="24">
        <v>149554</v>
      </c>
      <c r="AB33" s="26"/>
      <c r="AC33" s="26"/>
      <c r="AD33" s="19">
        <f t="shared" si="2"/>
        <v>5210669</v>
      </c>
    </row>
    <row r="34" spans="1:30" x14ac:dyDescent="0.25">
      <c r="A34" s="1" t="s">
        <v>13</v>
      </c>
      <c r="B34" s="1">
        <v>2839812</v>
      </c>
      <c r="C34" s="1">
        <v>276456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4">
        <v>2098</v>
      </c>
      <c r="X34" s="26"/>
      <c r="Y34" s="24">
        <v>3252</v>
      </c>
      <c r="Z34" s="26"/>
      <c r="AA34" s="24">
        <v>109946</v>
      </c>
      <c r="AB34" s="26"/>
      <c r="AC34" s="26"/>
      <c r="AD34" s="19">
        <f t="shared" si="2"/>
        <v>3231564</v>
      </c>
    </row>
    <row r="35" spans="1:30" x14ac:dyDescent="0.25">
      <c r="A35" s="1" t="s">
        <v>14</v>
      </c>
      <c r="B35" s="1">
        <v>1504306</v>
      </c>
      <c r="C35" s="1">
        <v>157840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4">
        <v>2098</v>
      </c>
      <c r="X35" s="26"/>
      <c r="Y35" s="24">
        <v>6504</v>
      </c>
      <c r="Z35" s="26"/>
      <c r="AA35" s="24"/>
      <c r="AB35" s="26"/>
      <c r="AC35" s="26"/>
      <c r="AD35" s="19">
        <f t="shared" si="2"/>
        <v>1670748</v>
      </c>
    </row>
    <row r="36" spans="1:30" x14ac:dyDescent="0.25">
      <c r="A36" s="1" t="s">
        <v>15</v>
      </c>
      <c r="B36" s="1">
        <v>1577634</v>
      </c>
      <c r="C36" s="1">
        <v>148581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4">
        <v>2098</v>
      </c>
      <c r="X36" s="26"/>
      <c r="Y36" s="24">
        <v>3252</v>
      </c>
      <c r="Z36" s="26"/>
      <c r="AA36" s="24"/>
      <c r="AB36" s="26"/>
      <c r="AC36" s="26"/>
      <c r="AD36" s="19">
        <f t="shared" si="2"/>
        <v>1731565</v>
      </c>
    </row>
    <row r="37" spans="1:30" x14ac:dyDescent="0.25">
      <c r="A37" s="1" t="s">
        <v>17</v>
      </c>
      <c r="B37" s="1">
        <v>861502</v>
      </c>
      <c r="C37" s="1">
        <v>84874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4">
        <v>2098</v>
      </c>
      <c r="X37" s="26"/>
      <c r="Y37" s="24">
        <v>13008</v>
      </c>
      <c r="Z37" s="26"/>
      <c r="AA37" s="24"/>
      <c r="AB37" s="26"/>
      <c r="AC37" s="26"/>
      <c r="AD37" s="19">
        <f t="shared" si="2"/>
        <v>961482</v>
      </c>
    </row>
    <row r="38" spans="1:30" x14ac:dyDescent="0.25">
      <c r="A38" s="1" t="s">
        <v>19</v>
      </c>
      <c r="B38" s="1">
        <v>2496861</v>
      </c>
      <c r="C38" s="1">
        <v>252757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4">
        <v>2447</v>
      </c>
      <c r="X38" s="26"/>
      <c r="Y38" s="24"/>
      <c r="Z38" s="26"/>
      <c r="AA38" s="24">
        <v>50232</v>
      </c>
      <c r="AB38" s="26"/>
      <c r="AC38" s="26"/>
      <c r="AD38" s="19">
        <f t="shared" si="2"/>
        <v>2802297</v>
      </c>
    </row>
    <row r="39" spans="1:30" x14ac:dyDescent="0.25">
      <c r="A39" s="1" t="s">
        <v>21</v>
      </c>
      <c r="B39" s="1">
        <v>2127500</v>
      </c>
      <c r="C39" s="1">
        <v>210550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4">
        <v>2447</v>
      </c>
      <c r="X39" s="26"/>
      <c r="Y39" s="24">
        <v>6504</v>
      </c>
      <c r="Z39" s="26"/>
      <c r="AA39" s="24"/>
      <c r="AB39" s="26"/>
      <c r="AC39" s="26"/>
      <c r="AD39" s="19">
        <f t="shared" si="2"/>
        <v>2347001</v>
      </c>
    </row>
    <row r="40" spans="1:30" x14ac:dyDescent="0.25">
      <c r="A40" s="1" t="s">
        <v>22</v>
      </c>
      <c r="B40" s="1">
        <v>240812</v>
      </c>
      <c r="C40" s="1">
        <v>21729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4">
        <v>2447</v>
      </c>
      <c r="X40" s="26"/>
      <c r="Y40" s="24">
        <v>3252</v>
      </c>
      <c r="Z40" s="26"/>
      <c r="AA40" s="24"/>
      <c r="AB40" s="26"/>
      <c r="AC40" s="26"/>
      <c r="AD40" s="19">
        <f t="shared" si="2"/>
        <v>268240</v>
      </c>
    </row>
    <row r="41" spans="1:30" x14ac:dyDescent="0.25">
      <c r="A41" s="26" t="s">
        <v>63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4">
        <v>2098</v>
      </c>
      <c r="X41" s="26"/>
      <c r="Y41" s="24">
        <v>6504</v>
      </c>
      <c r="Z41" s="26"/>
      <c r="AA41" s="24">
        <v>19937</v>
      </c>
      <c r="AB41" s="26"/>
      <c r="AC41" s="26"/>
      <c r="AD41" s="19">
        <f t="shared" si="2"/>
        <v>28539</v>
      </c>
    </row>
    <row r="42" spans="1:30" x14ac:dyDescent="0.25">
      <c r="A42" s="1"/>
      <c r="B42" s="6">
        <f>SUM(B29:B40)</f>
        <v>24480594</v>
      </c>
      <c r="C42" s="6">
        <f>SUM(C29:C40)</f>
        <v>2423051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4">
        <f>SUM(W29:W41)</f>
        <v>31815</v>
      </c>
      <c r="X42" s="26"/>
      <c r="Y42" s="24">
        <f>SUM(Y29:Y41)</f>
        <v>86178</v>
      </c>
      <c r="Z42" s="26"/>
      <c r="AA42" s="24">
        <f>SUM(AA29:AA41)</f>
        <v>483576</v>
      </c>
      <c r="AB42" s="26"/>
      <c r="AC42" s="26"/>
      <c r="AD42" s="19">
        <f t="shared" si="2"/>
        <v>27505214</v>
      </c>
    </row>
    <row r="44" spans="1:30" x14ac:dyDescent="0.25">
      <c r="A44" t="s">
        <v>65</v>
      </c>
      <c r="E44" t="s">
        <v>66</v>
      </c>
    </row>
    <row r="46" spans="1:30" x14ac:dyDescent="0.25">
      <c r="A46" t="s">
        <v>67</v>
      </c>
    </row>
  </sheetData>
  <phoneticPr fontId="4" type="noConversion"/>
  <pageMargins left="0.70866141732283472" right="0.70866141732283472" top="0.55118110236220474" bottom="0.55118110236220474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2018-11-12T03:44:23Z</dcterms:modified>
</cp:coreProperties>
</file>